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autoCompressPictures="0"/>
  <mc:AlternateContent xmlns:mc="http://schemas.openxmlformats.org/markup-compatibility/2006">
    <mc:Choice Requires="x15">
      <x15ac:absPath xmlns:x15ac="http://schemas.microsoft.com/office/spreadsheetml/2010/11/ac" url="/Users/veronikaschovankova/Desktop/Výzva 48/13 chuchle/05 výběrové řízení/final/Příloha_č_3_Technická_specifikace/"/>
    </mc:Choice>
  </mc:AlternateContent>
  <xr:revisionPtr revIDLastSave="0" documentId="13_ncr:1_{F8B177AB-F538-8845-A98F-39C912A616D2}" xr6:coauthVersionLast="47" xr6:coauthVersionMax="47" xr10:uidLastSave="{00000000-0000-0000-0000-000000000000}"/>
  <bookViews>
    <workbookView xWindow="0" yWindow="500" windowWidth="32100" windowHeight="14800"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3" l="1"/>
  <c r="I18" i="3" s="1"/>
  <c r="G17" i="3"/>
  <c r="I17" i="3" s="1"/>
  <c r="G16" i="3"/>
  <c r="G15" i="3"/>
  <c r="I15" i="3" s="1"/>
  <c r="G14" i="3"/>
  <c r="I14" i="3" s="1"/>
  <c r="J14" i="3" s="1"/>
  <c r="G13" i="3"/>
  <c r="I13" i="3" s="1"/>
  <c r="G12" i="3"/>
  <c r="I12" i="3"/>
  <c r="G11" i="3"/>
  <c r="G10" i="3"/>
  <c r="G9" i="3"/>
  <c r="I9" i="3" s="1"/>
  <c r="G8" i="3"/>
  <c r="I8" i="3" s="1"/>
  <c r="G7" i="3"/>
  <c r="I7" i="3" s="1"/>
  <c r="G6" i="3"/>
  <c r="I6" i="3" s="1"/>
  <c r="G5" i="3"/>
  <c r="I5" i="3" s="1"/>
  <c r="I10" i="3" l="1"/>
  <c r="J10" i="3" s="1"/>
  <c r="J15" i="3"/>
  <c r="J6" i="3"/>
  <c r="I11" i="3"/>
  <c r="J11" i="3" s="1"/>
  <c r="J7" i="3"/>
  <c r="J8" i="3"/>
  <c r="J18" i="3"/>
  <c r="G19" i="3"/>
  <c r="J12" i="3"/>
  <c r="I16" i="3"/>
  <c r="J16" i="3" s="1"/>
  <c r="J5" i="3"/>
  <c r="J9" i="3"/>
  <c r="J13" i="3"/>
  <c r="J17" i="3"/>
  <c r="J19" i="3" l="1"/>
</calcChain>
</file>

<file path=xl/sharedStrings.xml><?xml version="1.0" encoding="utf-8"?>
<sst xmlns="http://schemas.openxmlformats.org/spreadsheetml/2006/main" count="42" uniqueCount="34">
  <si>
    <t>Název</t>
  </si>
  <si>
    <t>minimální požadované parametry</t>
  </si>
  <si>
    <t>Množství</t>
  </si>
  <si>
    <t>Jednotka</t>
  </si>
  <si>
    <t>POLE K ÚPRAVĚ UCHAZEČEM</t>
  </si>
  <si>
    <t>Jednotková cena bez DPH</t>
  </si>
  <si>
    <t>Cena celkem bez DPH</t>
  </si>
  <si>
    <t>Sazba DPH</t>
  </si>
  <si>
    <t>Výše DPH</t>
  </si>
  <si>
    <t>Cena celkem s DPH</t>
  </si>
  <si>
    <t xml:space="preserve">CELKOVÁ NABÍDKOVÁ CENA: </t>
  </si>
  <si>
    <t>Název a typ nabízeného produktu</t>
  </si>
  <si>
    <t>Cena nabízená uchazečem v sobě obsahuje veškeré náklady s realizací zakázky (tj. recyklační poplatek, náklady na dopravu na místo převzetí včetně přenosu vybavení do budovy resp. do místnosti k tomu určené, náklady na balné, montáž, náklady související s případným reklamačním řízením apod.). Předpokládaná cena v sobě taktéž zahrnuje instalaci, uvedení do chodu a zaškolení na obsluhu, jakož i zisk dodavatele. Součástí předmětu je rovněž likvidace veškerých odpadů vzniklých činností dodavatele</t>
  </si>
  <si>
    <t xml:space="preserve">Zadavatel ve vztahu k předmětu zakázky a všem jejím součástem zároveň uvádí, že pokud se kdekoliv objevují odkazy na konkrétní názvy plnění, které platí pro určitou osobu či podnik za příznačná, jedná se pouze o příkladný popis kvalitativního standardu a zadavatel jednoznačně připouští použití i jiných kvalitativně obdobných řešení. Má se zároveň za to, že je tímto způsobem definován minimálně požadovaný standard služby a účastník jej může v nabídce nahradit i službou srovnatelnou nebo lepší. Obsahují-li zadávací podmínky specifická označení zboží a služeb, která platí pro určitou osobou, popřípadě její organizační složku za příznačné, patenty na vynálezy, užitné vzory, průmyslové vzory, ochranné známky nebo označení původu, je tomu tak výhradně z důvodu dostatečně přesného vymezení předmětu veřejné zakázky či zajištění kompatibility se stávajícím vybavením zadavatele. Zadavatel však pro plnění veřejné zakázky výslovně připouští použitých jiných, kvalitativně a technicky obdobných řešení. </t>
  </si>
  <si>
    <t>Katedra učitele</t>
  </si>
  <si>
    <t>Demonstrační stůl učitele pro fyziku</t>
  </si>
  <si>
    <t>Stůl učebny přírodních věd</t>
  </si>
  <si>
    <t>Žákovská židle</t>
  </si>
  <si>
    <t>Učitelská židle</t>
  </si>
  <si>
    <t>Demonstrační stůl učitele pro chemii</t>
  </si>
  <si>
    <t xml:space="preserve">Vestavěná myčka </t>
  </si>
  <si>
    <t xml:space="preserve">Skříň do niky </t>
  </si>
  <si>
    <t>Plynový komplet</t>
  </si>
  <si>
    <t>ks</t>
  </si>
  <si>
    <t>Multimediální katedra učitele, rozměr:  v. 760x š.1800×h.700mm, 3x kabelová průchodka. V katedře bude vytvořen prostor falešných zad pro vedení kabeláže. Přístup do falešných zad bude opatřen uzamykatelnými servisními dvířky.  V pravé části katedry umístěna uzamykatelná skříňka na soklu s jednou policí o vnitřních rozměrech min. š-510 x h-462 x v-688mm. Skříňka vybavena nasávacím otvorem v čele dvířek a otvorem v boční části pro odvedení teplého vzduchu (krytí otvorů větrací mřížkou). Možnost napojení katedry na kabelové žlaby pro studentské stoly. Konstrukce nábytku je z oboustranně laminované dřevotřískové desky tloušťky min. 18 mm, s ABS hranou tl. min. 0,8 mm, pracovní deska HPL kompat tl. min. 12mm. Volba dekoru - min. 4 barevné variace. Cena vč. dopravy a instalace.</t>
  </si>
  <si>
    <t>Demonstrační stůl, rozměr: v. 900 x š. 1800mm x hl. 700mm. Pracovní deska HPL kompakt tl 12mm. Spodní skříňky: 2x policová skříňka s dveřmi, 1 x zásuvková skříňka. Korpusy skříněk vč. zad a polic  z LTD min. tl. 18 mm, korpus lepený, všechny plochy olepeny ABS hranou min. tl. 0,8 mm.  Police musí být výškově stavitelné, podpěry polic zabraňující jejich vysunutí. Bezpečnostní panty bez viditelných šroubů včetně tlumičů pro pomalé dovírání dveří. Dveře LTD min. tl. 18 mm, opatřeny zapuštěnou plastovou úchytkou, která je nasazena na vodorovnou hranu dvířek a kopíruje jejich vyfrézovaný tvar. Úchytka je plná a zakrývá otvor po frézování, aby nedošlo ke zranění prstů při manipulaci s dvířky. Rozměr plastové úchytky min. 160 x 50 x 18 mm. Všechny skříňky a zásuvky jsou uzamykatelné jednocestnými zámky na stejný klíč. Demonstrační stůl s el. zásuvkou 2x230V + nízké napětí. Dekor nábytku dle výběru min. 4 barevné variace. Cena vč. dopravy a instalace.</t>
  </si>
  <si>
    <t xml:space="preserve">Třímístný žákovský stůl do odborné učebny, rozměr: v.760x1800x600mm. Podnož tvoří samonosná rámová ocelová konstruce bez viditelných konstrukčních spojů, je tvořena ocelovými profily čtvercového průřezu min. 40 x 40 mm a vynáší stolovou desku po celém jejím obvodu. Nohy jsou vybaveny rektifikací v rozsahu 15 mm pro vyrovnání nerovností podlahy. Nohy umožnují vedení elektra skrytě nohou stolu. Stolová deska z LTD min. tl. 18 mm, hrana ABS 2 mm. Stůl je vybaven uzamykatelnou schránkou pro nízké napětí. Dekor nábytku dle výběru min. 4 barevné variace. Cena vč. dopravy a instalace.      </t>
  </si>
  <si>
    <t>Židle studentská - Židle s dynamickou podnoží z ocelové silnostěnné trubky o průměru 22 mm a plastovým šálovým sedákem se vzduchovým polštářem. Výšky sedáku dle normy ČSN EN 1729-1 Nábytek - Židle a stoly pro vzdělávací instituce - Část 1: Funkční rozměry. Volba barvy plastového sedáku alespoň ze dvou barevných variant. Cena včetně dopravy, instalace.</t>
  </si>
  <si>
    <t xml:space="preserve">Židle kancelářská, otočná s kolečky, včetně opěrek. Cena vč. dopravy a instalace.      </t>
  </si>
  <si>
    <t>Demonstrační stůl učitele oboustranný, rozměr: v. 900 x š. 2700mm x hl. 1200mm. Pracovní deska HPL kompakt tl 12mm. Spodní skříňky: 3x dřezová skříňka, 2x policová skříňka s dveřmi, 2 x zásuvková skříňka, 1x prostor pro vestavěnou myčku. 3x keramický dřez se spodní montáží, 3x laboratorní baterie. Korpusy skříněk vč. zad a polic  z LTD min. tl. 18 mm, korpus lepený, všechny plochy olepeny ABS hranou min. tl. 0,8 mm.  Police musí být výškově stavitelné, podpěry polic zabraňující jejich vysunutí. Bezpečnostní panty bez viditelných šroubů včetně tlumičů pro pomalé dovírání dveří. Dveře LTD min. tl. 18 mm, opatřeny zapuštěnou plastovou úchytkou, která je nasazena na vodorovnou hranu dvířek a kopíruje jejich vyfrézovaný tvar. Úchytka je plná a zakrývá otvor po frézování, aby nedošlo ke zranění prstů při manipulaci s dvířky. Rozměr plastové úchytky min. 160 x 50 x 18 mm. Všechny skříňky a zásuvky jsou uzamykatelné jednocestnými zámky na stejný klíč. Demonstrační stůl s el. zásuvkou 2x230V, plynový kohout. Demonstrační stůl na kuchyňských nožičkách, krytí lištou. Dekor nábytku dle výběru min. 4 barevné variace. Cena vč. dopravy a instalace.</t>
  </si>
  <si>
    <t>Vestavěná skříń do niky s plnými dveřmi, uzamykatelná, rozměr: v.2100xš.2070xhl400mm, korpus skříně vč. zad a polic bude vyroben z LTD min. tl. 18 mm, korpus lepený, všechny plochy olepeny ABS hranou tl. 2 mm, vyjma bočních hran půdy a dna, zde plastová hrana tl 0,8 mm. Půda naložená na boky skříně. Police výškově stavitelné, podpěry polic zabraňující jejich vysunutí. Skříň je rozdělena na 3 části vč. skříňových nástavců. Police musí být výškově stavitelné, podpěry polic zabraňující jejich vysunutí. Bezpečnostní panty bez viditelných šroubů včetně tlumičů pro pomalé dovírání dveří. Dveře LTD min. tl. 18 mm, opatřeny zapuštěnou plastovou úchytkou, která je nasazena na vodorovnou hranu dvířek a kopíruje jejich vyfrézovaný tvar. Úchytka je plná a zakrývá otvor po frézování, aby nedošlo ke zranění prstů při manipulaci s dvířky. Rozměr plastové úchytky min. 160 x 50 x 18 mm. Všechny skříňky a zásuvky jsou uzamykatelné jednocestnými zámky na stejný klíč. Dno skříní opatřeno rektifikacemi pro vyrovnání nerovností podlah. Dekor nábytku dle výběru min. 4 barevné variace. Cena vč. dopravy a instalace.</t>
  </si>
  <si>
    <t xml:space="preserve">Plynový komplet pro instalaci do katedry obsahující: Plynový uzavírací jednokohout pro instalaci do pracovní plochy + stolní kahan. Cena včetně dopravy, instalace, revize.
</t>
  </si>
  <si>
    <t>Příloha č. 3 - SPECIFIKACE
Výběr dodavatele pro potřeby OPPPR 48 ZŠ Chuchle</t>
  </si>
  <si>
    <t>Vestavná myčka plně integrovaná, energetická třída min. A, hlučnost max. 44 dB, šuplík na příbory, odložený start, automatické otevírání dveří, ochrana proti přetečení, nastavitelné koše, vodní senzor, senzor naplnění a program na ochranu skla, výška 81,5 cm, šířka 59,8 cm, hloubka 55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</si>
</sst>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x0000_"/>
    <numFmt numFmtId="165" formatCode="#,##0.000"/>
  </numFmts>
  <fonts count="14">
    <font>
      <sz val="10"/>
      <name val="Arial"/>
      <charset val="238"/>
    </font>
    <font>
      <sz val="10"/>
      <name val="Arial"/>
      <family val="2"/>
      <charset val="238"/>
    </font>
    <font>
      <sz val="11"/>
      <color rgb="FF000000"/>
      <name val="Calibri"/>
      <family val="2"/>
      <charset val="238"/>
    </font>
    <font>
      <b/>
      <sz val="16"/>
      <name val="Arial"/>
      <family val="2"/>
    </font>
    <font>
      <u/>
      <sz val="10"/>
      <color theme="10"/>
      <name val="Arial"/>
      <family val="2"/>
    </font>
    <font>
      <u/>
      <sz val="10"/>
      <color theme="11"/>
      <name val="Arial"/>
      <family val="2"/>
    </font>
    <font>
      <b/>
      <sz val="10"/>
      <color theme="1"/>
      <name val="Arial"/>
      <family val="2"/>
    </font>
    <font>
      <sz val="10"/>
      <color rgb="FF000000"/>
      <name val="Arial"/>
      <family val="2"/>
      <charset val="238"/>
    </font>
    <font>
      <b/>
      <sz val="8"/>
      <name val="Arial"/>
      <family val="2"/>
    </font>
    <font>
      <sz val="8"/>
      <name val="Arial CE"/>
    </font>
    <font>
      <sz val="8"/>
      <name val="Arial"/>
      <family val="2"/>
    </font>
    <font>
      <b/>
      <sz val="10"/>
      <name val="Arial"/>
      <family val="2"/>
      <charset val="238"/>
    </font>
    <font>
      <b/>
      <sz val="10"/>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47">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7">
    <xf numFmtId="0" fontId="0" fillId="0" borderId="0" xfId="0"/>
    <xf numFmtId="3" fontId="6" fillId="2" borderId="5" xfId="0" applyNumberFormat="1" applyFont="1" applyFill="1" applyBorder="1" applyAlignment="1">
      <alignment vertical="center"/>
    </xf>
    <xf numFmtId="3" fontId="6" fillId="2" borderId="6"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0" fontId="10" fillId="4" borderId="1" xfId="0" applyFont="1" applyFill="1" applyBorder="1" applyAlignment="1">
      <alignment vertical="center"/>
    </xf>
    <xf numFmtId="9" fontId="10" fillId="4" borderId="1" xfId="40" applyFont="1" applyFill="1" applyBorder="1" applyAlignment="1">
      <alignment vertical="center"/>
    </xf>
    <xf numFmtId="4" fontId="10" fillId="4" borderId="10" xfId="0" applyNumberFormat="1" applyFont="1" applyFill="1" applyBorder="1" applyAlignment="1">
      <alignment vertical="center"/>
    </xf>
    <xf numFmtId="0" fontId="3" fillId="3" borderId="0" xfId="0" applyFont="1" applyFill="1" applyAlignment="1">
      <alignment horizontal="right"/>
    </xf>
    <xf numFmtId="0" fontId="0" fillId="3" borderId="8" xfId="0" applyFill="1" applyBorder="1"/>
    <xf numFmtId="0" fontId="11" fillId="3" borderId="9" xfId="0" applyFont="1" applyFill="1" applyBorder="1"/>
    <xf numFmtId="0" fontId="0" fillId="3" borderId="9" xfId="0" applyFill="1" applyBorder="1"/>
    <xf numFmtId="3" fontId="3" fillId="0" borderId="0" xfId="0" applyNumberFormat="1" applyFont="1" applyAlignment="1">
      <alignment horizontal="center" vertical="center"/>
    </xf>
    <xf numFmtId="49" fontId="9" fillId="3" borderId="2"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4" fontId="10" fillId="4" borderId="1" xfId="40" applyNumberFormat="1" applyFont="1" applyFill="1" applyBorder="1" applyAlignment="1">
      <alignment vertical="center"/>
    </xf>
    <xf numFmtId="0" fontId="0" fillId="0" borderId="2" xfId="0" applyBorder="1" applyAlignment="1">
      <alignment horizontal="center" vertical="center" wrapText="1"/>
    </xf>
    <xf numFmtId="0" fontId="0" fillId="0" borderId="1" xfId="0" applyBorder="1"/>
    <xf numFmtId="0" fontId="0" fillId="0" borderId="10" xfId="0" applyBorder="1" applyAlignment="1">
      <alignment vertical="center" wrapText="1"/>
    </xf>
    <xf numFmtId="0" fontId="13" fillId="0" borderId="10" xfId="0" applyFont="1" applyBorder="1" applyAlignment="1">
      <alignment vertical="center" wrapText="1"/>
    </xf>
    <xf numFmtId="0" fontId="10" fillId="4" borderId="2" xfId="0" applyFont="1" applyFill="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xf numFmtId="0" fontId="13" fillId="0" borderId="11" xfId="0" applyFont="1" applyBorder="1" applyAlignment="1">
      <alignment vertical="center" wrapText="1"/>
    </xf>
    <xf numFmtId="49" fontId="1" fillId="0" borderId="1" xfId="1" applyNumberFormat="1" applyFont="1" applyBorder="1" applyAlignment="1">
      <alignment vertical="top" wrapText="1"/>
    </xf>
    <xf numFmtId="164" fontId="1" fillId="0" borderId="1" xfId="1" applyNumberFormat="1" applyFont="1" applyBorder="1" applyAlignment="1">
      <alignment horizontal="center" vertical="center"/>
    </xf>
    <xf numFmtId="165" fontId="1" fillId="0" borderId="1" xfId="1" applyNumberFormat="1" applyFont="1" applyBorder="1" applyAlignment="1">
      <alignment horizontal="right" vertical="center"/>
    </xf>
    <xf numFmtId="0" fontId="1" fillId="0" borderId="1" xfId="1" applyFont="1" applyBorder="1" applyAlignment="1">
      <alignment vertical="center" wrapText="1"/>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8" fillId="3" borderId="12" xfId="0" applyFont="1" applyFill="1" applyBorder="1" applyAlignment="1" applyProtection="1">
      <alignment horizontal="center"/>
      <protection locked="0"/>
    </xf>
    <xf numFmtId="0" fontId="8" fillId="3" borderId="13"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12" fillId="0" borderId="0" xfId="0" applyFont="1" applyAlignment="1">
      <alignment horizontal="left" vertical="center" wrapText="1"/>
    </xf>
  </cellXfs>
  <cellStyles count="47">
    <cellStyle name="Hypertextový odkaz" xfId="2" builtinId="8" hidden="1"/>
    <cellStyle name="Hypertextový odkaz" xfId="4" builtinId="8" hidden="1"/>
    <cellStyle name="Hypertextový odkaz" xfId="6" builtinId="8" hidden="1"/>
    <cellStyle name="Hypertextový odkaz" xfId="8" builtinId="8" hidden="1"/>
    <cellStyle name="Hypertextový odkaz" xfId="10" builtinId="8" hidden="1"/>
    <cellStyle name="Hypertextový odkaz" xfId="12" builtinId="8" hidden="1"/>
    <cellStyle name="Hypertextový odkaz" xfId="14" builtinId="8" hidden="1"/>
    <cellStyle name="Hypertextový odkaz" xfId="16" builtinId="8" hidden="1"/>
    <cellStyle name="Hypertextový odkaz" xfId="18" builtinId="8" hidden="1"/>
    <cellStyle name="Hypertextový odkaz" xfId="20" builtinId="8" hidden="1"/>
    <cellStyle name="Hypertextový odkaz" xfId="27" builtinId="8" hidden="1"/>
    <cellStyle name="Hypertextový odkaz" xfId="29" builtinId="8" hidden="1"/>
    <cellStyle name="Hypertextový odkaz" xfId="31" builtinId="8" hidden="1"/>
    <cellStyle name="Hypertextový odkaz" xfId="34" builtinId="8" hidden="1"/>
    <cellStyle name="Hypertextový odkaz" xfId="36" builtinId="8" hidden="1"/>
    <cellStyle name="Hypertextový odkaz" xfId="38" builtinId="8" hidden="1"/>
    <cellStyle name="Hypertextový odkaz" xfId="41" builtinId="8" hidden="1"/>
    <cellStyle name="Hypertextový odkaz" xfId="43" builtinId="8" hidden="1"/>
    <cellStyle name="Hypertextový odkaz" xfId="45" builtinId="8" hidden="1"/>
    <cellStyle name="Normální" xfId="0" builtinId="0"/>
    <cellStyle name="Normální 2" xfId="1" xr:uid="{00000000-0005-0000-0000-000014000000}"/>
    <cellStyle name="Normální 3" xfId="22" xr:uid="{00000000-0005-0000-0000-000015000000}"/>
    <cellStyle name="Normální 4" xfId="23" xr:uid="{00000000-0005-0000-0000-000016000000}"/>
    <cellStyle name="Normální 5" xfId="24" xr:uid="{00000000-0005-0000-0000-000017000000}"/>
    <cellStyle name="Normální 7" xfId="26" xr:uid="{00000000-0005-0000-0000-000018000000}"/>
    <cellStyle name="Normální 8" xfId="25" xr:uid="{00000000-0005-0000-0000-000019000000}"/>
    <cellStyle name="Normální 9" xfId="33" xr:uid="{00000000-0005-0000-0000-00001A000000}"/>
    <cellStyle name="Použitý hypertextový odkaz" xfId="3" builtinId="9" hidden="1"/>
    <cellStyle name="Použitý hypertextový odkaz" xfId="5" builtinId="9" hidden="1"/>
    <cellStyle name="Použitý hypertextový odkaz" xfId="7" builtinId="9" hidden="1"/>
    <cellStyle name="Použitý hypertextový odkaz" xfId="9" builtinId="9" hidden="1"/>
    <cellStyle name="Použitý hypertextový odkaz" xfId="11" builtinId="9" hidden="1"/>
    <cellStyle name="Použitý hypertextový odkaz" xfId="13" builtinId="9" hidden="1"/>
    <cellStyle name="Použitý hypertextový odkaz" xfId="15" builtinId="9" hidden="1"/>
    <cellStyle name="Použitý hypertextový odkaz" xfId="17" builtinId="9" hidden="1"/>
    <cellStyle name="Použitý hypertextový odkaz" xfId="19" builtinId="9" hidden="1"/>
    <cellStyle name="Použitý hypertextový odkaz" xfId="21" builtinId="9" hidden="1"/>
    <cellStyle name="Použitý hypertextový odkaz" xfId="28" builtinId="9" hidden="1"/>
    <cellStyle name="Použitý hypertextový odkaz" xfId="30" builtinId="9" hidden="1"/>
    <cellStyle name="Použitý hypertextový odkaz" xfId="32" builtinId="9" hidden="1"/>
    <cellStyle name="Použitý hypertextový odkaz" xfId="35" builtinId="9" hidden="1"/>
    <cellStyle name="Použitý hypertextový odkaz" xfId="37" builtinId="9" hidden="1"/>
    <cellStyle name="Použitý hypertextový odkaz" xfId="39" builtinId="9" hidden="1"/>
    <cellStyle name="Použitý hypertextový odkaz" xfId="42" builtinId="9" hidden="1"/>
    <cellStyle name="Použitý hypertextový odkaz" xfId="44" builtinId="9" hidden="1"/>
    <cellStyle name="Použitý hypertextový odkaz" xfId="46" builtinId="9" hidden="1"/>
    <cellStyle name="Procenta" xfId="4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Profimedia">
      <a:dk1>
        <a:srgbClr val="000000"/>
      </a:dk1>
      <a:lt1>
        <a:sysClr val="window" lastClr="FFFFFF"/>
      </a:lt1>
      <a:dk2>
        <a:srgbClr val="FFFFFF"/>
      </a:dk2>
      <a:lt2>
        <a:srgbClr val="FFFFFF"/>
      </a:lt2>
      <a:accent1>
        <a:srgbClr val="00A0B0"/>
      </a:accent1>
      <a:accent2>
        <a:srgbClr val="005596"/>
      </a:accent2>
      <a:accent3>
        <a:srgbClr val="F8981D"/>
      </a:accent3>
      <a:accent4>
        <a:srgbClr val="942923"/>
      </a:accent4>
      <a:accent5>
        <a:srgbClr val="000000"/>
      </a:accent5>
      <a:accent6>
        <a:srgbClr val="000000"/>
      </a:accent6>
      <a:hlink>
        <a:srgbClr val="00A0B0"/>
      </a:hlink>
      <a:folHlink>
        <a:srgbClr val="FF000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topLeftCell="A2" zoomScale="80" zoomScaleNormal="80" workbookViewId="0">
      <selection activeCell="D12" sqref="D12"/>
    </sheetView>
  </sheetViews>
  <sheetFormatPr baseColWidth="10" defaultColWidth="11.5" defaultRowHeight="13"/>
  <cols>
    <col min="1" max="1" width="29.83203125" customWidth="1"/>
    <col min="4" max="4" width="124.83203125" customWidth="1"/>
    <col min="5" max="5" width="38.33203125" customWidth="1"/>
  </cols>
  <sheetData>
    <row r="1" spans="1:10" ht="74" customHeight="1" thickBot="1">
      <c r="A1" s="28" t="s">
        <v>32</v>
      </c>
      <c r="B1" s="29"/>
      <c r="C1" s="29"/>
      <c r="D1" s="29"/>
      <c r="E1" s="11"/>
    </row>
    <row r="2" spans="1:10">
      <c r="E2" s="30" t="s">
        <v>4</v>
      </c>
      <c r="F2" s="31"/>
      <c r="G2" s="31"/>
      <c r="H2" s="31"/>
      <c r="I2" s="31"/>
      <c r="J2" s="32"/>
    </row>
    <row r="3" spans="1:10" ht="14" thickBot="1">
      <c r="E3" s="33"/>
      <c r="F3" s="34"/>
      <c r="G3" s="34"/>
      <c r="H3" s="34"/>
      <c r="I3" s="34"/>
      <c r="J3" s="35"/>
    </row>
    <row r="4" spans="1:10" ht="27" customHeight="1" thickBot="1">
      <c r="A4" s="1" t="s">
        <v>0</v>
      </c>
      <c r="B4" s="2" t="s">
        <v>3</v>
      </c>
      <c r="C4" s="2" t="s">
        <v>2</v>
      </c>
      <c r="D4" s="3" t="s">
        <v>1</v>
      </c>
      <c r="E4" s="12" t="s">
        <v>11</v>
      </c>
      <c r="F4" s="13" t="s">
        <v>5</v>
      </c>
      <c r="G4" s="13" t="s">
        <v>6</v>
      </c>
      <c r="H4" s="13" t="s">
        <v>7</v>
      </c>
      <c r="I4" s="13" t="s">
        <v>8</v>
      </c>
      <c r="J4" s="14" t="s">
        <v>9</v>
      </c>
    </row>
    <row r="5" spans="1:10" ht="84">
      <c r="A5" s="24" t="s">
        <v>14</v>
      </c>
      <c r="B5" s="25" t="s">
        <v>23</v>
      </c>
      <c r="C5" s="26">
        <v>1</v>
      </c>
      <c r="D5" s="27" t="s">
        <v>24</v>
      </c>
      <c r="E5" s="20"/>
      <c r="F5" s="4"/>
      <c r="G5" s="4">
        <f t="shared" ref="G5:G9" si="0">F5*C5</f>
        <v>0</v>
      </c>
      <c r="H5" s="5">
        <v>0.21</v>
      </c>
      <c r="I5" s="15">
        <f t="shared" ref="I5:I9" si="1">G5*H5</f>
        <v>0</v>
      </c>
      <c r="J5" s="6">
        <f t="shared" ref="J5:J9" si="2">G5+I5</f>
        <v>0</v>
      </c>
    </row>
    <row r="6" spans="1:10" ht="98">
      <c r="A6" s="24" t="s">
        <v>15</v>
      </c>
      <c r="B6" s="25" t="s">
        <v>23</v>
      </c>
      <c r="C6" s="26">
        <v>1</v>
      </c>
      <c r="D6" s="27" t="s">
        <v>25</v>
      </c>
      <c r="E6" s="20"/>
      <c r="F6" s="4"/>
      <c r="G6" s="4">
        <f t="shared" si="0"/>
        <v>0</v>
      </c>
      <c r="H6" s="5">
        <v>0.21</v>
      </c>
      <c r="I6" s="15">
        <f t="shared" si="1"/>
        <v>0</v>
      </c>
      <c r="J6" s="6">
        <f t="shared" si="2"/>
        <v>0</v>
      </c>
    </row>
    <row r="7" spans="1:10" ht="70">
      <c r="A7" s="24" t="s">
        <v>16</v>
      </c>
      <c r="B7" s="25" t="s">
        <v>23</v>
      </c>
      <c r="C7" s="26">
        <v>8</v>
      </c>
      <c r="D7" s="27" t="s">
        <v>26</v>
      </c>
      <c r="E7" s="20"/>
      <c r="F7" s="4"/>
      <c r="G7" s="4">
        <f t="shared" si="0"/>
        <v>0</v>
      </c>
      <c r="H7" s="5">
        <v>0.21</v>
      </c>
      <c r="I7" s="15">
        <f t="shared" si="1"/>
        <v>0</v>
      </c>
      <c r="J7" s="6">
        <f t="shared" si="2"/>
        <v>0</v>
      </c>
    </row>
    <row r="8" spans="1:10" ht="42">
      <c r="A8" s="24" t="s">
        <v>17</v>
      </c>
      <c r="B8" s="25" t="s">
        <v>23</v>
      </c>
      <c r="C8" s="26">
        <v>24</v>
      </c>
      <c r="D8" s="27" t="s">
        <v>27</v>
      </c>
      <c r="E8" s="20"/>
      <c r="F8" s="4"/>
      <c r="G8" s="4">
        <f t="shared" si="0"/>
        <v>0</v>
      </c>
      <c r="H8" s="5">
        <v>0.21</v>
      </c>
      <c r="I8" s="15">
        <f t="shared" si="1"/>
        <v>0</v>
      </c>
      <c r="J8" s="6">
        <f t="shared" si="2"/>
        <v>0</v>
      </c>
    </row>
    <row r="9" spans="1:10" ht="14">
      <c r="A9" s="24" t="s">
        <v>18</v>
      </c>
      <c r="B9" s="25" t="s">
        <v>23</v>
      </c>
      <c r="C9" s="26">
        <v>1</v>
      </c>
      <c r="D9" s="27" t="s">
        <v>28</v>
      </c>
      <c r="E9" s="20"/>
      <c r="F9" s="4"/>
      <c r="G9" s="4">
        <f t="shared" si="0"/>
        <v>0</v>
      </c>
      <c r="H9" s="5">
        <v>0.21</v>
      </c>
      <c r="I9" s="15">
        <f t="shared" si="1"/>
        <v>0</v>
      </c>
      <c r="J9" s="6">
        <f t="shared" si="2"/>
        <v>0</v>
      </c>
    </row>
    <row r="10" spans="1:10" ht="112">
      <c r="A10" s="24" t="s">
        <v>19</v>
      </c>
      <c r="B10" s="25" t="s">
        <v>23</v>
      </c>
      <c r="C10" s="26">
        <v>1</v>
      </c>
      <c r="D10" s="27" t="s">
        <v>29</v>
      </c>
      <c r="E10" s="20"/>
      <c r="F10" s="4"/>
      <c r="G10" s="4">
        <f t="shared" ref="G10:G18" si="3">F10*C10</f>
        <v>0</v>
      </c>
      <c r="H10" s="5">
        <v>0.21</v>
      </c>
      <c r="I10" s="15">
        <f t="shared" ref="I10:I18" si="4">G10*H10</f>
        <v>0</v>
      </c>
      <c r="J10" s="6">
        <f t="shared" ref="J10:J18" si="5">G10+I10</f>
        <v>0</v>
      </c>
    </row>
    <row r="11" spans="1:10" ht="28">
      <c r="A11" s="24" t="s">
        <v>20</v>
      </c>
      <c r="B11" s="25" t="s">
        <v>23</v>
      </c>
      <c r="C11" s="26">
        <v>1</v>
      </c>
      <c r="D11" s="27" t="s">
        <v>33</v>
      </c>
      <c r="E11" s="20"/>
      <c r="F11" s="4"/>
      <c r="G11" s="4">
        <f t="shared" si="3"/>
        <v>0</v>
      </c>
      <c r="H11" s="5">
        <v>0.21</v>
      </c>
      <c r="I11" s="15">
        <f t="shared" si="4"/>
        <v>0</v>
      </c>
      <c r="J11" s="6">
        <f t="shared" si="5"/>
        <v>0</v>
      </c>
    </row>
    <row r="12" spans="1:10" ht="112">
      <c r="A12" s="24" t="s">
        <v>21</v>
      </c>
      <c r="B12" s="25" t="s">
        <v>23</v>
      </c>
      <c r="C12" s="26">
        <v>1</v>
      </c>
      <c r="D12" s="27" t="s">
        <v>30</v>
      </c>
      <c r="E12" s="20"/>
      <c r="F12" s="4"/>
      <c r="G12" s="4">
        <f t="shared" si="3"/>
        <v>0</v>
      </c>
      <c r="H12" s="5">
        <v>0.21</v>
      </c>
      <c r="I12" s="15">
        <f t="shared" si="4"/>
        <v>0</v>
      </c>
      <c r="J12" s="6">
        <f t="shared" si="5"/>
        <v>0</v>
      </c>
    </row>
    <row r="13" spans="1:10" ht="42">
      <c r="A13" s="24" t="s">
        <v>22</v>
      </c>
      <c r="B13" s="25" t="s">
        <v>23</v>
      </c>
      <c r="C13" s="26">
        <v>1</v>
      </c>
      <c r="D13" s="27" t="s">
        <v>31</v>
      </c>
      <c r="E13" s="20"/>
      <c r="F13" s="4"/>
      <c r="G13" s="4">
        <f t="shared" si="3"/>
        <v>0</v>
      </c>
      <c r="H13" s="5">
        <v>0.21</v>
      </c>
      <c r="I13" s="15">
        <f t="shared" si="4"/>
        <v>0</v>
      </c>
      <c r="J13" s="6">
        <f t="shared" si="5"/>
        <v>0</v>
      </c>
    </row>
    <row r="14" spans="1:10">
      <c r="A14" s="16"/>
      <c r="B14" s="17"/>
      <c r="C14" s="17"/>
      <c r="D14" s="19"/>
      <c r="E14" s="20"/>
      <c r="F14" s="4"/>
      <c r="G14" s="4">
        <f t="shared" si="3"/>
        <v>0</v>
      </c>
      <c r="H14" s="5">
        <v>0.21</v>
      </c>
      <c r="I14" s="15">
        <f t="shared" si="4"/>
        <v>0</v>
      </c>
      <c r="J14" s="6">
        <f t="shared" si="5"/>
        <v>0</v>
      </c>
    </row>
    <row r="15" spans="1:10">
      <c r="A15" s="16"/>
      <c r="B15" s="17"/>
      <c r="C15" s="17"/>
      <c r="D15" s="19"/>
      <c r="E15" s="20"/>
      <c r="F15" s="4"/>
      <c r="G15" s="4">
        <f t="shared" si="3"/>
        <v>0</v>
      </c>
      <c r="H15" s="5">
        <v>0.21</v>
      </c>
      <c r="I15" s="15">
        <f t="shared" si="4"/>
        <v>0</v>
      </c>
      <c r="J15" s="6">
        <f t="shared" si="5"/>
        <v>0</v>
      </c>
    </row>
    <row r="16" spans="1:10">
      <c r="A16" s="16"/>
      <c r="B16" s="17"/>
      <c r="C16" s="17"/>
      <c r="D16" s="18"/>
      <c r="E16" s="20"/>
      <c r="F16" s="4"/>
      <c r="G16" s="4">
        <f t="shared" si="3"/>
        <v>0</v>
      </c>
      <c r="H16" s="5">
        <v>0.21</v>
      </c>
      <c r="I16" s="15">
        <f t="shared" si="4"/>
        <v>0</v>
      </c>
      <c r="J16" s="6">
        <f t="shared" si="5"/>
        <v>0</v>
      </c>
    </row>
    <row r="17" spans="1:10">
      <c r="A17" s="16"/>
      <c r="B17" s="17"/>
      <c r="C17" s="17"/>
      <c r="D17" s="18"/>
      <c r="E17" s="20"/>
      <c r="F17" s="4"/>
      <c r="G17" s="4">
        <f t="shared" si="3"/>
        <v>0</v>
      </c>
      <c r="H17" s="5">
        <v>0.21</v>
      </c>
      <c r="I17" s="15">
        <f t="shared" si="4"/>
        <v>0</v>
      </c>
      <c r="J17" s="6">
        <f t="shared" si="5"/>
        <v>0</v>
      </c>
    </row>
    <row r="18" spans="1:10" ht="14" thickBot="1">
      <c r="A18" s="21"/>
      <c r="B18" s="22"/>
      <c r="C18" s="22"/>
      <c r="D18" s="23"/>
      <c r="E18" s="20"/>
      <c r="F18" s="4"/>
      <c r="G18" s="4">
        <f t="shared" si="3"/>
        <v>0</v>
      </c>
      <c r="H18" s="5">
        <v>0.21</v>
      </c>
      <c r="I18" s="15">
        <f t="shared" si="4"/>
        <v>0</v>
      </c>
      <c r="J18" s="6">
        <f t="shared" si="5"/>
        <v>0</v>
      </c>
    </row>
    <row r="19" spans="1:10" ht="21" thickBot="1">
      <c r="D19" s="7" t="s">
        <v>10</v>
      </c>
      <c r="E19" s="7"/>
      <c r="F19" s="8"/>
      <c r="G19" s="9">
        <f>SUM(G5:G18)</f>
        <v>0</v>
      </c>
      <c r="H19" s="10"/>
      <c r="I19" s="10"/>
      <c r="J19" s="9">
        <f>SUM(J5:J18)</f>
        <v>0</v>
      </c>
    </row>
    <row r="21" spans="1:10">
      <c r="A21" s="36" t="s">
        <v>13</v>
      </c>
      <c r="B21" s="36"/>
      <c r="C21" s="36"/>
      <c r="D21" s="36"/>
    </row>
    <row r="22" spans="1:10">
      <c r="A22" s="36"/>
      <c r="B22" s="36"/>
      <c r="C22" s="36"/>
      <c r="D22" s="36"/>
    </row>
    <row r="23" spans="1:10">
      <c r="A23" s="36"/>
      <c r="B23" s="36"/>
      <c r="C23" s="36"/>
      <c r="D23" s="36"/>
    </row>
    <row r="24" spans="1:10">
      <c r="A24" s="36"/>
      <c r="B24" s="36"/>
      <c r="C24" s="36"/>
      <c r="D24" s="36"/>
    </row>
    <row r="25" spans="1:10">
      <c r="A25" s="36"/>
      <c r="B25" s="36"/>
      <c r="C25" s="36"/>
      <c r="D25" s="36"/>
    </row>
    <row r="27" spans="1:10">
      <c r="A27" s="36" t="s">
        <v>12</v>
      </c>
      <c r="B27" s="36"/>
      <c r="C27" s="36"/>
      <c r="D27" s="36"/>
    </row>
    <row r="28" spans="1:10">
      <c r="A28" s="36"/>
      <c r="B28" s="36"/>
      <c r="C28" s="36"/>
      <c r="D28" s="36"/>
    </row>
    <row r="29" spans="1:10">
      <c r="A29" s="36"/>
      <c r="B29" s="36"/>
      <c r="C29" s="36"/>
      <c r="D29" s="36"/>
    </row>
    <row r="30" spans="1:10">
      <c r="A30" s="36"/>
      <c r="B30" s="36"/>
      <c r="C30" s="36"/>
      <c r="D30" s="36"/>
    </row>
    <row r="31" spans="1:10">
      <c r="A31" s="36"/>
      <c r="B31" s="36"/>
      <c r="C31" s="36"/>
      <c r="D31" s="36"/>
    </row>
  </sheetData>
  <mergeCells count="4">
    <mergeCell ref="A1:D1"/>
    <mergeCell ref="E2:J3"/>
    <mergeCell ref="A21:D25"/>
    <mergeCell ref="A27:D3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Edvard</dc:creator>
  <cp:lastModifiedBy>Microsoft Office User</cp:lastModifiedBy>
  <cp:lastPrinted>2017-02-02T21:28:19Z</cp:lastPrinted>
  <dcterms:created xsi:type="dcterms:W3CDTF">2010-05-27T12:45:50Z</dcterms:created>
  <dcterms:modified xsi:type="dcterms:W3CDTF">2022-09-01T21:52:23Z</dcterms:modified>
</cp:coreProperties>
</file>